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<sst xmlns="http://schemas.openxmlformats.org/spreadsheetml/2006/main" count="84" uniqueCount="17">
  <si>
    <t>Дата</t>
  </si>
  <si>
    <t>Открытый паевой инвестиционный фонд акций "СТОИК"</t>
  </si>
  <si>
    <t xml:space="preserve">Процентное </t>
  </si>
  <si>
    <t>изменение</t>
  </si>
  <si>
    <t>Стоимость чистых активов, руб.</t>
  </si>
  <si>
    <t>Расчетная стоимость инвестиционного пая, руб.</t>
  </si>
  <si>
    <t>Открытый паевой инвестиционный фонд акций "СТОИК-Телекоммуникации"</t>
  </si>
  <si>
    <t>Открытый паевой инвестиционный фонд акций "СТОИК-Нефть и Газ"</t>
  </si>
  <si>
    <t>Открытый паевой инвестиционный фонд акций "СТОИК-Потребительский сектор"</t>
  </si>
  <si>
    <t>Открытый паевой инвестиционный фонд акций "СТОИК-Металлургия и Машиностроение"</t>
  </si>
  <si>
    <t>Открытый паевой инвестиционный фонд акций "СТОИК-Электроэнергетика"</t>
  </si>
  <si>
    <t>Открытый индексный паевой инвестиционный фонд "СТОИК-Индекс ММВБ"</t>
  </si>
  <si>
    <t>Открытый паевой инвестиционный фонд смешанных инвестиций "ТИТАН"</t>
  </si>
  <si>
    <t>Открытый паевой инвестиционный фонд облигаций "Финансист"</t>
  </si>
  <si>
    <t>Интервальный паевой инвестиционный фонд акций "Оплот"</t>
  </si>
  <si>
    <t>Интервальный паевой инвестиционный фонд акций "Оплот-Электроэнергетика"</t>
  </si>
  <si>
    <t>Интервальный паевой инвестиционный фонд акций "Оплот-Металлургия"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</si>
</sst>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8" applyFont="1">
      <alignment/>
      <protection/>
    </xf>
    <xf numFmtId="0" fontId="0" fillId="0" borderId="0" xfId="18">
      <alignment/>
      <protection/>
    </xf>
    <xf numFmtId="0" fontId="0" fillId="0" borderId="1" xfId="18" applyBorder="1" applyAlignment="1">
      <alignment horizontal="center" vertical="center"/>
      <protection/>
    </xf>
    <xf numFmtId="0" fontId="0" fillId="0" borderId="2" xfId="18" applyBorder="1" applyAlignment="1">
      <alignment horizontal="center" vertical="center"/>
      <protection/>
    </xf>
    <xf numFmtId="0" fontId="0" fillId="0" borderId="3" xfId="18" applyBorder="1" applyAlignment="1">
      <alignment horizontal="center" vertical="center" wrapText="1"/>
      <protection/>
    </xf>
    <xf numFmtId="14" fontId="0" fillId="0" borderId="4" xfId="18" applyNumberFormat="1" applyBorder="1" applyAlignment="1">
      <alignment horizontal="center" vertical="center" wrapText="1"/>
      <protection/>
    </xf>
    <xf numFmtId="14" fontId="0" fillId="0" borderId="5" xfId="18" applyNumberFormat="1" applyBorder="1" applyAlignment="1">
      <alignment horizontal="center" vertical="center" wrapText="1"/>
      <protection/>
    </xf>
    <xf numFmtId="0" fontId="0" fillId="0" borderId="6" xfId="18" applyBorder="1" applyAlignment="1">
      <alignment horizontal="center" vertical="center" wrapText="1"/>
      <protection/>
    </xf>
    <xf numFmtId="0" fontId="0" fillId="0" borderId="7" xfId="18" applyBorder="1" applyAlignment="1">
      <alignment horizontal="left" vertical="center" wrapText="1"/>
      <protection/>
    </xf>
    <xf numFmtId="4" fontId="0" fillId="0" borderId="4" xfId="18" applyNumberFormat="1" applyBorder="1" applyAlignment="1">
      <alignment horizontal="right" vertical="center" wrapText="1"/>
      <protection/>
    </xf>
    <xf numFmtId="4" fontId="0" fillId="0" borderId="5" xfId="18" applyNumberFormat="1" applyBorder="1" applyAlignment="1">
      <alignment horizontal="right" vertical="center" wrapText="1"/>
      <protection/>
    </xf>
    <xf numFmtId="10" fontId="0" fillId="0" borderId="8" xfId="18" applyNumberFormat="1" applyBorder="1" applyAlignment="1">
      <alignment horizontal="right" vertical="center"/>
      <protection/>
    </xf>
    <xf numFmtId="0" fontId="0" fillId="0" borderId="9" xfId="18" applyBorder="1" applyAlignment="1">
      <alignment horizontal="left" vertical="center" wrapText="1"/>
      <protection/>
    </xf>
    <xf numFmtId="4" fontId="0" fillId="0" borderId="10" xfId="18" applyNumberFormat="1" applyBorder="1" applyAlignment="1">
      <alignment horizontal="right" vertical="center" wrapText="1"/>
      <protection/>
    </xf>
    <xf numFmtId="4" fontId="0" fillId="0" borderId="11" xfId="18" applyNumberFormat="1" applyBorder="1" applyAlignment="1">
      <alignment horizontal="right" vertical="center" wrapText="1"/>
      <protection/>
    </xf>
    <xf numFmtId="10" fontId="0" fillId="0" borderId="12" xfId="18" applyNumberFormat="1" applyBorder="1" applyAlignment="1">
      <alignment horizontal="right" vertical="center"/>
      <protection/>
    </xf>
    <xf numFmtId="0" fontId="0" fillId="0" borderId="0" xfId="18" applyBorder="1" applyAlignment="1">
      <alignment horizontal="left" vertical="center" wrapText="1"/>
      <protection/>
    </xf>
    <xf numFmtId="4" fontId="0" fillId="0" borderId="0" xfId="18" applyNumberFormat="1" applyBorder="1" applyAlignment="1">
      <alignment horizontal="right" vertical="center" wrapText="1"/>
      <protection/>
    </xf>
    <xf numFmtId="10" fontId="0" fillId="0" borderId="0" xfId="18" applyNumberFormat="1" applyBorder="1" applyAlignment="1">
      <alignment horizontal="right" vertical="center"/>
      <protection/>
    </xf>
    <xf numFmtId="0" fontId="3" fillId="0" borderId="13" xfId="18" applyFont="1" applyBorder="1" applyAlignment="1">
      <alignment/>
      <protection/>
    </xf>
    <xf numFmtId="0" fontId="0" fillId="0" borderId="14" xfId="18" applyBorder="1" applyAlignment="1">
      <alignment/>
      <protection/>
    </xf>
    <xf numFmtId="0" fontId="3" fillId="0" borderId="14" xfId="18" applyFont="1" applyBorder="1" applyAlignment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Расчет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6;&#1080;&#1084;&#1086;&#1089;&#1090;&#1100;%20&#1087;&#1072;&#1103;(&#1084;&#1072;&#1090;&#1088;&#1080;&#109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рия"/>
      <sheetName val="Рассылка"/>
      <sheetName val="ЗПИФ"/>
      <sheetName val="ИПИФ"/>
      <sheetName val="Рейтар"/>
      <sheetName val="Блумберг"/>
      <sheetName val="На сайт"/>
    </sheetNames>
    <sheetDataSet>
      <sheetData sheetId="0">
        <row r="1826">
          <cell r="A1826">
            <v>40445</v>
          </cell>
          <cell r="B1826">
            <v>1663.96</v>
          </cell>
          <cell r="D1826">
            <v>44844424.12</v>
          </cell>
          <cell r="E1826">
            <v>1926.18</v>
          </cell>
          <cell r="G1826">
            <v>177447294.05</v>
          </cell>
          <cell r="H1826">
            <v>2380.27</v>
          </cell>
          <cell r="J1826">
            <v>278979731.55</v>
          </cell>
          <cell r="N1826">
            <v>871.21</v>
          </cell>
          <cell r="P1826">
            <v>99151133.6</v>
          </cell>
          <cell r="Q1826">
            <v>892.75</v>
          </cell>
          <cell r="S1826">
            <v>22229796.08</v>
          </cell>
          <cell r="T1826">
            <v>905.03</v>
          </cell>
          <cell r="V1826">
            <v>20958013.02</v>
          </cell>
          <cell r="W1826">
            <v>846.08</v>
          </cell>
          <cell r="Y1826">
            <v>14301396.67</v>
          </cell>
          <cell r="Z1826">
            <v>662.15</v>
          </cell>
          <cell r="AB1826">
            <v>24483431.74</v>
          </cell>
          <cell r="AC1826">
            <v>1055.7</v>
          </cell>
          <cell r="AE1826">
            <v>25804205.44</v>
          </cell>
        </row>
        <row r="1827">
          <cell r="A1827">
            <v>40448</v>
          </cell>
          <cell r="B1827">
            <v>1665.5</v>
          </cell>
          <cell r="D1827">
            <v>43240782.44</v>
          </cell>
          <cell r="E1827">
            <v>1932.87</v>
          </cell>
          <cell r="G1827">
            <v>177626469.54</v>
          </cell>
          <cell r="H1827">
            <v>2372.03</v>
          </cell>
          <cell r="J1827">
            <v>275890950.28</v>
          </cell>
          <cell r="N1827">
            <v>872.42</v>
          </cell>
          <cell r="P1827">
            <v>100204347.11</v>
          </cell>
          <cell r="Q1827">
            <v>896.64</v>
          </cell>
          <cell r="S1827">
            <v>22381010.76</v>
          </cell>
          <cell r="T1827">
            <v>902.29</v>
          </cell>
          <cell r="V1827">
            <v>20835909.22</v>
          </cell>
          <cell r="W1827">
            <v>852.96</v>
          </cell>
          <cell r="Y1827">
            <v>14452671.71</v>
          </cell>
          <cell r="Z1827">
            <v>665.83</v>
          </cell>
          <cell r="AB1827">
            <v>24801914.46</v>
          </cell>
          <cell r="AC1827">
            <v>1058.27</v>
          </cell>
          <cell r="AE1827">
            <v>26311316.94</v>
          </cell>
          <cell r="AG1827">
            <v>40421</v>
          </cell>
          <cell r="AH1827">
            <v>1709.51</v>
          </cell>
          <cell r="AI1827">
            <v>148239279.64</v>
          </cell>
          <cell r="AJ1827">
            <v>834.7</v>
          </cell>
          <cell r="AK1827">
            <v>7095238.39</v>
          </cell>
          <cell r="AL1827">
            <v>1414.68</v>
          </cell>
          <cell r="AM1827">
            <v>9268466.42</v>
          </cell>
        </row>
        <row r="1829">
          <cell r="AG1829">
            <v>40448</v>
          </cell>
          <cell r="AH1829">
            <v>1778.51</v>
          </cell>
          <cell r="AI1829">
            <v>154222398.17</v>
          </cell>
          <cell r="AJ1829">
            <v>890.73</v>
          </cell>
          <cell r="AK1829">
            <v>7571508.56</v>
          </cell>
          <cell r="AL1829">
            <v>1504.94</v>
          </cell>
          <cell r="AM1829">
            <v>9859862.85</v>
          </cell>
        </row>
        <row r="1830">
          <cell r="B1830">
            <v>0.0009255030168995315</v>
          </cell>
          <cell r="D1830">
            <v>-0.03576011313488581</v>
          </cell>
          <cell r="E1830">
            <v>0.003473195651496619</v>
          </cell>
          <cell r="G1830">
            <v>0.0010097392071219957</v>
          </cell>
          <cell r="H1830">
            <v>-0.0034617921496299386</v>
          </cell>
          <cell r="J1830">
            <v>-0.011071704932967386</v>
          </cell>
          <cell r="N1830">
            <v>0.001388872946820996</v>
          </cell>
          <cell r="P1830">
            <v>0.010622304271869831</v>
          </cell>
          <cell r="Q1830">
            <v>0.004357322878745462</v>
          </cell>
          <cell r="S1830">
            <v>0.00680234220124265</v>
          </cell>
          <cell r="T1830">
            <v>-0.003027523949482358</v>
          </cell>
          <cell r="V1830">
            <v>-0.005826115285045286</v>
          </cell>
          <cell r="W1830">
            <v>0.008131618759455339</v>
          </cell>
          <cell r="Y1830">
            <v>0.010577641015812933</v>
          </cell>
          <cell r="Z1830">
            <v>0.005557653099750981</v>
          </cell>
          <cell r="AB1830">
            <v>0.013008091487423323</v>
          </cell>
          <cell r="AC1830">
            <v>0.0024344037131760476</v>
          </cell>
          <cell r="AE1830">
            <v>0.019652281143828887</v>
          </cell>
        </row>
        <row r="1831">
          <cell r="AH1831">
            <v>0.04036244303923353</v>
          </cell>
          <cell r="AI1831">
            <v>0.04036122237324702</v>
          </cell>
          <cell r="AJ1831">
            <v>0.06712591350185693</v>
          </cell>
          <cell r="AK1831">
            <v>0.06712532318452524</v>
          </cell>
          <cell r="AL1831">
            <v>0.06380241468035175</v>
          </cell>
          <cell r="AM1831">
            <v>0.06380736609498339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A1" sqref="A1:E72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3" width="22.625" style="0" customWidth="1"/>
    <col min="4" max="4" width="21.375" style="0" customWidth="1"/>
    <col min="5" max="5" width="18.25390625" style="0" customWidth="1"/>
    <col min="6" max="6" width="5.875" style="0" customWidth="1"/>
    <col min="7" max="7" width="18.25390625" style="0" customWidth="1"/>
    <col min="8" max="8" width="18.875" style="0" customWidth="1"/>
  </cols>
  <sheetData>
    <row r="1" spans="1:6" ht="13.5" thickBot="1">
      <c r="A1" s="2"/>
      <c r="B1" s="1" t="s">
        <v>12</v>
      </c>
      <c r="C1" s="2"/>
      <c r="D1" s="2"/>
      <c r="E1" s="2"/>
      <c r="F1" s="2"/>
    </row>
    <row r="2" spans="1:6" ht="12.75">
      <c r="A2" s="2"/>
      <c r="B2" s="20"/>
      <c r="C2" s="3" t="s">
        <v>0</v>
      </c>
      <c r="D2" s="4" t="s">
        <v>0</v>
      </c>
      <c r="E2" s="5" t="s">
        <v>2</v>
      </c>
      <c r="F2" s="2"/>
    </row>
    <row r="3" spans="1:6" ht="12.75">
      <c r="A3" s="2"/>
      <c r="B3" s="21"/>
      <c r="C3" s="6">
        <f>C21</f>
        <v>40448</v>
      </c>
      <c r="D3" s="7">
        <f>D21</f>
        <v>40445</v>
      </c>
      <c r="E3" s="8" t="s">
        <v>3</v>
      </c>
      <c r="F3" s="2"/>
    </row>
    <row r="4" spans="1:6" ht="12.75">
      <c r="A4" s="2"/>
      <c r="B4" s="9" t="s">
        <v>4</v>
      </c>
      <c r="C4" s="10">
        <f>'[1]История'!G1827</f>
        <v>177626469.54</v>
      </c>
      <c r="D4" s="11">
        <f>'[1]История'!G1826</f>
        <v>177447294.05</v>
      </c>
      <c r="E4" s="12">
        <f>'[1]История'!G1830</f>
        <v>0.0010097392071219957</v>
      </c>
      <c r="F4" s="2"/>
    </row>
    <row r="5" spans="1:6" ht="26.25" thickBot="1">
      <c r="A5" s="2"/>
      <c r="B5" s="13" t="s">
        <v>5</v>
      </c>
      <c r="C5" s="14">
        <f>'[1]История'!E1827</f>
        <v>1932.87</v>
      </c>
      <c r="D5" s="15">
        <f>'[1]История'!E1826</f>
        <v>1926.18</v>
      </c>
      <c r="E5" s="16">
        <f>'[1]История'!E1830</f>
        <v>0.003473195651496619</v>
      </c>
      <c r="F5" s="2"/>
    </row>
    <row r="6" spans="1:6" ht="12.75">
      <c r="A6" s="2"/>
      <c r="B6" s="2"/>
      <c r="C6" s="2"/>
      <c r="D6" s="2"/>
      <c r="E6" s="2"/>
      <c r="F6" s="2"/>
    </row>
    <row r="7" spans="1:6" ht="13.5" thickBot="1">
      <c r="A7" s="2"/>
      <c r="B7" s="1" t="s">
        <v>13</v>
      </c>
      <c r="C7" s="2"/>
      <c r="D7" s="2"/>
      <c r="E7" s="2"/>
      <c r="F7" s="2"/>
    </row>
    <row r="8" spans="1:6" ht="12.75">
      <c r="A8" s="2"/>
      <c r="B8" s="20"/>
      <c r="C8" s="3" t="s">
        <v>0</v>
      </c>
      <c r="D8" s="4" t="s">
        <v>0</v>
      </c>
      <c r="E8" s="5" t="s">
        <v>2</v>
      </c>
      <c r="F8" s="2"/>
    </row>
    <row r="9" spans="1:6" ht="12.75">
      <c r="A9" s="2"/>
      <c r="B9" s="21"/>
      <c r="C9" s="6">
        <f>C3</f>
        <v>40448</v>
      </c>
      <c r="D9" s="7">
        <f>D3</f>
        <v>40445</v>
      </c>
      <c r="E9" s="8" t="s">
        <v>3</v>
      </c>
      <c r="F9" s="2"/>
    </row>
    <row r="10" spans="1:6" ht="12.75">
      <c r="A10" s="2"/>
      <c r="B10" s="9" t="s">
        <v>4</v>
      </c>
      <c r="C10" s="10">
        <f>'[1]История'!D1827</f>
        <v>43240782.44</v>
      </c>
      <c r="D10" s="11">
        <f>'[1]История'!D1826</f>
        <v>44844424.12</v>
      </c>
      <c r="E10" s="12">
        <f>'[1]История'!D1830</f>
        <v>-0.03576011313488581</v>
      </c>
      <c r="F10" s="2"/>
    </row>
    <row r="11" spans="1:6" ht="26.25" thickBot="1">
      <c r="A11" s="2"/>
      <c r="B11" s="13" t="s">
        <v>5</v>
      </c>
      <c r="C11" s="14">
        <f>'[1]История'!B1827</f>
        <v>1665.5</v>
      </c>
      <c r="D11" s="15">
        <f>'[1]История'!B1826</f>
        <v>1663.96</v>
      </c>
      <c r="E11" s="16">
        <f>'[1]История'!B1830</f>
        <v>0.0009255030168995315</v>
      </c>
      <c r="F11" s="2"/>
    </row>
    <row r="12" spans="1:6" ht="12.75">
      <c r="A12" s="2"/>
      <c r="B12" s="2"/>
      <c r="C12" s="2"/>
      <c r="D12" s="2"/>
      <c r="E12" s="2"/>
      <c r="F12" s="2"/>
    </row>
    <row r="13" spans="1:6" ht="13.5" thickBot="1">
      <c r="A13" s="2"/>
      <c r="B13" s="1" t="s">
        <v>1</v>
      </c>
      <c r="C13" s="2"/>
      <c r="D13" s="2"/>
      <c r="E13" s="2"/>
      <c r="F13" s="2"/>
    </row>
    <row r="14" spans="1:6" ht="12.75">
      <c r="A14" s="2"/>
      <c r="B14" s="20"/>
      <c r="C14" s="3" t="s">
        <v>0</v>
      </c>
      <c r="D14" s="4" t="s">
        <v>0</v>
      </c>
      <c r="E14" s="5" t="s">
        <v>2</v>
      </c>
      <c r="F14" s="2"/>
    </row>
    <row r="15" spans="1:6" ht="12.75">
      <c r="A15" s="2"/>
      <c r="B15" s="21"/>
      <c r="C15" s="6">
        <f>'[1]История'!A1827</f>
        <v>40448</v>
      </c>
      <c r="D15" s="7">
        <f>'[1]История'!A1826</f>
        <v>40445</v>
      </c>
      <c r="E15" s="8" t="s">
        <v>3</v>
      </c>
      <c r="F15" s="2"/>
    </row>
    <row r="16" spans="1:6" ht="12.75">
      <c r="A16" s="2"/>
      <c r="B16" s="9" t="s">
        <v>4</v>
      </c>
      <c r="C16" s="10">
        <f>'[1]История'!J1827</f>
        <v>275890950.28</v>
      </c>
      <c r="D16" s="11">
        <f>'[1]История'!J1826</f>
        <v>278979731.55</v>
      </c>
      <c r="E16" s="12">
        <f>'[1]История'!J1830</f>
        <v>-0.011071704932967386</v>
      </c>
      <c r="F16" s="2"/>
    </row>
    <row r="17" spans="1:6" ht="26.25" thickBot="1">
      <c r="A17" s="2"/>
      <c r="B17" s="13" t="s">
        <v>5</v>
      </c>
      <c r="C17" s="14">
        <f>'[1]История'!H1827</f>
        <v>2372.03</v>
      </c>
      <c r="D17" s="15">
        <f>'[1]История'!H1826</f>
        <v>2380.27</v>
      </c>
      <c r="E17" s="16">
        <f>'[1]История'!H1830</f>
        <v>-0.0034617921496299386</v>
      </c>
      <c r="F17" s="2"/>
    </row>
    <row r="18" spans="1:6" ht="12.75">
      <c r="A18" s="2"/>
      <c r="B18" s="17"/>
      <c r="C18" s="18"/>
      <c r="D18" s="18"/>
      <c r="E18" s="19"/>
      <c r="F18" s="2"/>
    </row>
    <row r="19" spans="1:6" ht="13.5" thickBot="1">
      <c r="A19" s="2"/>
      <c r="B19" s="1" t="s">
        <v>11</v>
      </c>
      <c r="C19" s="2"/>
      <c r="D19" s="2"/>
      <c r="E19" s="2"/>
      <c r="F19" s="2"/>
    </row>
    <row r="20" spans="1:6" ht="12.75">
      <c r="A20" s="2"/>
      <c r="B20" s="20"/>
      <c r="C20" s="3" t="s">
        <v>0</v>
      </c>
      <c r="D20" s="4" t="s">
        <v>0</v>
      </c>
      <c r="E20" s="5" t="s">
        <v>2</v>
      </c>
      <c r="F20" s="2"/>
    </row>
    <row r="21" spans="1:6" ht="12.75">
      <c r="A21" s="2"/>
      <c r="B21" s="21"/>
      <c r="C21" s="6">
        <f>C51</f>
        <v>40448</v>
      </c>
      <c r="D21" s="7">
        <f>D51</f>
        <v>40445</v>
      </c>
      <c r="E21" s="8" t="s">
        <v>3</v>
      </c>
      <c r="F21" s="2"/>
    </row>
    <row r="22" spans="1:6" ht="12.75">
      <c r="A22" s="2"/>
      <c r="B22" s="9" t="s">
        <v>4</v>
      </c>
      <c r="C22" s="10">
        <f>'[1]История'!P1827</f>
        <v>100204347.11</v>
      </c>
      <c r="D22" s="11">
        <f>'[1]История'!P1826</f>
        <v>99151133.6</v>
      </c>
      <c r="E22" s="12">
        <f>'[1]История'!P1830</f>
        <v>0.010622304271869831</v>
      </c>
      <c r="F22" s="2"/>
    </row>
    <row r="23" spans="1:6" ht="26.25" thickBot="1">
      <c r="A23" s="2"/>
      <c r="B23" s="13" t="s">
        <v>5</v>
      </c>
      <c r="C23" s="14">
        <f>'[1]История'!N1827</f>
        <v>872.42</v>
      </c>
      <c r="D23" s="15">
        <f>'[1]История'!N1826</f>
        <v>871.21</v>
      </c>
      <c r="E23" s="16">
        <f>'[1]История'!N1830</f>
        <v>0.001388872946820996</v>
      </c>
      <c r="F23" s="2"/>
    </row>
    <row r="24" spans="1:6" ht="12.75">
      <c r="A24" s="2"/>
      <c r="B24" s="2"/>
      <c r="C24" s="2"/>
      <c r="D24" s="2"/>
      <c r="E24" s="2"/>
      <c r="F24" s="2"/>
    </row>
    <row r="25" spans="1:6" ht="13.5" thickBot="1">
      <c r="A25" s="2"/>
      <c r="B25" s="1" t="s">
        <v>6</v>
      </c>
      <c r="C25" s="2"/>
      <c r="D25" s="2"/>
      <c r="E25" s="2"/>
      <c r="F25" s="2"/>
    </row>
    <row r="26" spans="1:6" ht="12.75">
      <c r="A26" s="2"/>
      <c r="B26" s="20"/>
      <c r="C26" s="3" t="s">
        <v>0</v>
      </c>
      <c r="D26" s="4" t="s">
        <v>0</v>
      </c>
      <c r="E26" s="5" t="s">
        <v>2</v>
      </c>
      <c r="F26" s="2"/>
    </row>
    <row r="27" spans="1:6" ht="12.75">
      <c r="A27" s="2"/>
      <c r="B27" s="21"/>
      <c r="C27" s="6">
        <f>C15</f>
        <v>40448</v>
      </c>
      <c r="D27" s="7">
        <f>D15</f>
        <v>40445</v>
      </c>
      <c r="E27" s="8" t="s">
        <v>3</v>
      </c>
      <c r="F27" s="2"/>
    </row>
    <row r="28" spans="1:6" ht="12.75">
      <c r="A28" s="2"/>
      <c r="B28" s="9" t="s">
        <v>4</v>
      </c>
      <c r="C28" s="10">
        <f>'[1]История'!S1827</f>
        <v>22381010.76</v>
      </c>
      <c r="D28" s="11">
        <f>'[1]История'!S1826</f>
        <v>22229796.08</v>
      </c>
      <c r="E28" s="12">
        <f>'[1]История'!S1830</f>
        <v>0.00680234220124265</v>
      </c>
      <c r="F28" s="2"/>
    </row>
    <row r="29" spans="1:6" ht="26.25" thickBot="1">
      <c r="A29" s="2"/>
      <c r="B29" s="13" t="s">
        <v>5</v>
      </c>
      <c r="C29" s="14">
        <f>'[1]История'!Q1827</f>
        <v>896.64</v>
      </c>
      <c r="D29" s="15">
        <f>'[1]История'!Q1826</f>
        <v>892.75</v>
      </c>
      <c r="E29" s="16">
        <f>'[1]История'!Q1830</f>
        <v>0.004357322878745462</v>
      </c>
      <c r="F29" s="2"/>
    </row>
    <row r="30" spans="1:6" ht="12.75">
      <c r="A30" s="2"/>
      <c r="B30" s="2"/>
      <c r="C30" s="2"/>
      <c r="D30" s="2"/>
      <c r="E30" s="2"/>
      <c r="F30" s="2"/>
    </row>
    <row r="31" spans="1:6" ht="13.5" thickBot="1">
      <c r="A31" s="2"/>
      <c r="B31" s="1" t="s">
        <v>7</v>
      </c>
      <c r="C31" s="2"/>
      <c r="D31" s="2"/>
      <c r="E31" s="2"/>
      <c r="F31" s="2"/>
    </row>
    <row r="32" spans="1:6" ht="12.75">
      <c r="A32" s="2"/>
      <c r="B32" s="20"/>
      <c r="C32" s="3" t="s">
        <v>0</v>
      </c>
      <c r="D32" s="4" t="s">
        <v>0</v>
      </c>
      <c r="E32" s="5" t="s">
        <v>2</v>
      </c>
      <c r="F32" s="2"/>
    </row>
    <row r="33" spans="1:6" ht="12.75">
      <c r="A33" s="2"/>
      <c r="B33" s="22"/>
      <c r="C33" s="6">
        <f>C27</f>
        <v>40448</v>
      </c>
      <c r="D33" s="7">
        <f>D27</f>
        <v>40445</v>
      </c>
      <c r="E33" s="8" t="s">
        <v>3</v>
      </c>
      <c r="F33" s="2"/>
    </row>
    <row r="34" spans="1:6" ht="12.75">
      <c r="A34" s="2"/>
      <c r="B34" s="9" t="s">
        <v>4</v>
      </c>
      <c r="C34" s="10">
        <f>'[1]История'!V1827</f>
        <v>20835909.22</v>
      </c>
      <c r="D34" s="11">
        <f>'[1]История'!V1826</f>
        <v>20958013.02</v>
      </c>
      <c r="E34" s="12">
        <f>'[1]История'!V1830</f>
        <v>-0.005826115285045286</v>
      </c>
      <c r="F34" s="2"/>
    </row>
    <row r="35" spans="1:6" ht="26.25" thickBot="1">
      <c r="A35" s="2"/>
      <c r="B35" s="13" t="s">
        <v>5</v>
      </c>
      <c r="C35" s="14">
        <f>'[1]История'!T1827</f>
        <v>902.29</v>
      </c>
      <c r="D35" s="15">
        <f>'[1]История'!T1826</f>
        <v>905.03</v>
      </c>
      <c r="E35" s="16">
        <f>'[1]История'!T1830</f>
        <v>-0.003027523949482358</v>
      </c>
      <c r="F35" s="2"/>
    </row>
    <row r="36" spans="1:6" ht="12.75">
      <c r="A36" s="2"/>
      <c r="B36" s="2"/>
      <c r="C36" s="2"/>
      <c r="D36" s="2"/>
      <c r="E36" s="2"/>
      <c r="F36" s="2"/>
    </row>
    <row r="37" spans="1:6" ht="13.5" thickBot="1">
      <c r="A37" s="2"/>
      <c r="B37" s="1" t="s">
        <v>8</v>
      </c>
      <c r="C37" s="2"/>
      <c r="D37" s="2"/>
      <c r="E37" s="2"/>
      <c r="F37" s="2"/>
    </row>
    <row r="38" spans="1:6" ht="12.75">
      <c r="A38" s="2"/>
      <c r="B38" s="20"/>
      <c r="C38" s="3" t="s">
        <v>0</v>
      </c>
      <c r="D38" s="4" t="s">
        <v>0</v>
      </c>
      <c r="E38" s="5" t="s">
        <v>2</v>
      </c>
      <c r="F38" s="2"/>
    </row>
    <row r="39" spans="1:6" ht="12.75">
      <c r="A39" s="2"/>
      <c r="B39" s="21"/>
      <c r="C39" s="6">
        <f>C33</f>
        <v>40448</v>
      </c>
      <c r="D39" s="7">
        <f>D33</f>
        <v>40445</v>
      </c>
      <c r="E39" s="8" t="s">
        <v>3</v>
      </c>
      <c r="F39" s="2"/>
    </row>
    <row r="40" spans="1:6" ht="12.75">
      <c r="A40" s="2"/>
      <c r="B40" s="9" t="s">
        <v>4</v>
      </c>
      <c r="C40" s="10">
        <f>'[1]История'!Y1827</f>
        <v>14452671.71</v>
      </c>
      <c r="D40" s="11">
        <f>'[1]История'!Y1826</f>
        <v>14301396.67</v>
      </c>
      <c r="E40" s="12">
        <f>'[1]История'!Y1830</f>
        <v>0.010577641015812933</v>
      </c>
      <c r="F40" s="2"/>
    </row>
    <row r="41" spans="1:6" ht="26.25" thickBot="1">
      <c r="A41" s="2"/>
      <c r="B41" s="13" t="s">
        <v>5</v>
      </c>
      <c r="C41" s="14">
        <f>'[1]История'!W1827</f>
        <v>852.96</v>
      </c>
      <c r="D41" s="15">
        <f>'[1]История'!W1826</f>
        <v>846.08</v>
      </c>
      <c r="E41" s="16">
        <f>'[1]История'!W1830</f>
        <v>0.008131618759455339</v>
      </c>
      <c r="F41" s="2"/>
    </row>
    <row r="42" spans="1:6" ht="12.75">
      <c r="A42" s="2"/>
      <c r="B42" s="2"/>
      <c r="C42" s="2"/>
      <c r="D42" s="2"/>
      <c r="E42" s="2"/>
      <c r="F42" s="2"/>
    </row>
    <row r="43" spans="1:6" ht="13.5" thickBot="1">
      <c r="A43" s="2"/>
      <c r="B43" s="1" t="s">
        <v>9</v>
      </c>
      <c r="C43" s="2"/>
      <c r="D43" s="2"/>
      <c r="E43" s="2"/>
      <c r="F43" s="2"/>
    </row>
    <row r="44" spans="1:6" ht="12.75">
      <c r="A44" s="2"/>
      <c r="B44" s="20"/>
      <c r="C44" s="3" t="s">
        <v>0</v>
      </c>
      <c r="D44" s="4" t="s">
        <v>0</v>
      </c>
      <c r="E44" s="5" t="s">
        <v>2</v>
      </c>
      <c r="F44" s="2"/>
    </row>
    <row r="45" spans="1:6" ht="12.75">
      <c r="A45" s="2"/>
      <c r="B45" s="22"/>
      <c r="C45" s="6">
        <f>C39</f>
        <v>40448</v>
      </c>
      <c r="D45" s="7">
        <f>D39</f>
        <v>40445</v>
      </c>
      <c r="E45" s="8" t="s">
        <v>3</v>
      </c>
      <c r="F45" s="2"/>
    </row>
    <row r="46" spans="1:6" ht="12.75">
      <c r="A46" s="2"/>
      <c r="B46" s="9" t="s">
        <v>4</v>
      </c>
      <c r="C46" s="10">
        <f>'[1]История'!AB1827</f>
        <v>24801914.46</v>
      </c>
      <c r="D46" s="11">
        <f>'[1]История'!AB1826</f>
        <v>24483431.74</v>
      </c>
      <c r="E46" s="12">
        <f>'[1]История'!AB1830</f>
        <v>0.013008091487423323</v>
      </c>
      <c r="F46" s="2"/>
    </row>
    <row r="47" spans="1:6" ht="26.25" thickBot="1">
      <c r="A47" s="2"/>
      <c r="B47" s="13" t="s">
        <v>5</v>
      </c>
      <c r="C47" s="14">
        <f>'[1]История'!Z1827</f>
        <v>665.83</v>
      </c>
      <c r="D47" s="15">
        <f>'[1]История'!Z1826</f>
        <v>662.15</v>
      </c>
      <c r="E47" s="16">
        <f>'[1]История'!Z1830</f>
        <v>0.005557653099750981</v>
      </c>
      <c r="F47" s="2"/>
    </row>
    <row r="48" spans="1:6" ht="12.75">
      <c r="A48" s="2"/>
      <c r="B48" s="2"/>
      <c r="C48" s="2"/>
      <c r="D48" s="2"/>
      <c r="E48" s="2"/>
      <c r="F48" s="2"/>
    </row>
    <row r="49" spans="1:6" ht="13.5" thickBot="1">
      <c r="A49" s="2"/>
      <c r="B49" s="1" t="s">
        <v>10</v>
      </c>
      <c r="C49" s="2"/>
      <c r="D49" s="2"/>
      <c r="E49" s="2"/>
      <c r="F49" s="2"/>
    </row>
    <row r="50" spans="1:6" ht="12.75">
      <c r="A50" s="2"/>
      <c r="B50" s="20"/>
      <c r="C50" s="3" t="s">
        <v>0</v>
      </c>
      <c r="D50" s="4" t="s">
        <v>0</v>
      </c>
      <c r="E50" s="5" t="s">
        <v>2</v>
      </c>
      <c r="F50" s="2"/>
    </row>
    <row r="51" spans="1:6" ht="12.75">
      <c r="A51" s="2"/>
      <c r="B51" s="21"/>
      <c r="C51" s="6">
        <f>C45</f>
        <v>40448</v>
      </c>
      <c r="D51" s="7">
        <f>D45</f>
        <v>40445</v>
      </c>
      <c r="E51" s="8" t="s">
        <v>3</v>
      </c>
      <c r="F51" s="2"/>
    </row>
    <row r="52" spans="1:6" ht="12.75">
      <c r="A52" s="2"/>
      <c r="B52" s="9" t="s">
        <v>4</v>
      </c>
      <c r="C52" s="10">
        <f>'[1]История'!AE1827</f>
        <v>26311316.94</v>
      </c>
      <c r="D52" s="11">
        <f>'[1]История'!AE1826</f>
        <v>25804205.44</v>
      </c>
      <c r="E52" s="12">
        <f>'[1]История'!AE1830</f>
        <v>0.019652281143828887</v>
      </c>
      <c r="F52" s="2"/>
    </row>
    <row r="53" spans="1:6" ht="26.25" thickBot="1">
      <c r="A53" s="2"/>
      <c r="B53" s="13" t="s">
        <v>5</v>
      </c>
      <c r="C53" s="14">
        <f>'[1]История'!AC1827</f>
        <v>1058.27</v>
      </c>
      <c r="D53" s="15">
        <f>'[1]История'!AC1826</f>
        <v>1055.7</v>
      </c>
      <c r="E53" s="16">
        <f>'[1]История'!AC1830</f>
        <v>0.0024344037131760476</v>
      </c>
      <c r="F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3.5" thickBot="1">
      <c r="A56" s="2"/>
      <c r="B56" s="1" t="s">
        <v>14</v>
      </c>
      <c r="C56" s="2"/>
      <c r="D56" s="2"/>
      <c r="E56" s="2"/>
    </row>
    <row r="57" spans="1:5" ht="12.75">
      <c r="A57" s="2"/>
      <c r="B57" s="20"/>
      <c r="C57" s="3" t="s">
        <v>0</v>
      </c>
      <c r="D57" s="4" t="s">
        <v>0</v>
      </c>
      <c r="E57" s="5" t="s">
        <v>2</v>
      </c>
    </row>
    <row r="58" spans="1:5" ht="12.75">
      <c r="A58" s="2"/>
      <c r="B58" s="21"/>
      <c r="C58" s="6">
        <f>'[1]История'!AG1829</f>
        <v>40448</v>
      </c>
      <c r="D58" s="7">
        <f>'[1]История'!AG1827</f>
        <v>40421</v>
      </c>
      <c r="E58" s="8" t="s">
        <v>3</v>
      </c>
    </row>
    <row r="59" spans="1:5" ht="12.75">
      <c r="A59" s="2"/>
      <c r="B59" s="9" t="s">
        <v>4</v>
      </c>
      <c r="C59" s="10">
        <f>'[1]История'!AI1829</f>
        <v>154222398.17</v>
      </c>
      <c r="D59" s="11">
        <f>'[1]История'!AI1827</f>
        <v>148239279.64</v>
      </c>
      <c r="E59" s="12">
        <f>'[1]История'!AI1831</f>
        <v>0.04036122237324702</v>
      </c>
    </row>
    <row r="60" spans="1:5" ht="26.25" thickBot="1">
      <c r="A60" s="2"/>
      <c r="B60" s="13" t="s">
        <v>5</v>
      </c>
      <c r="C60" s="14">
        <f>'[1]История'!AH1829</f>
        <v>1778.51</v>
      </c>
      <c r="D60" s="15">
        <f>'[1]История'!AH1827</f>
        <v>1709.51</v>
      </c>
      <c r="E60" s="16">
        <f>'[1]История'!AH1831</f>
        <v>0.04036244303923353</v>
      </c>
    </row>
    <row r="61" spans="1:5" ht="12.75">
      <c r="A61" s="2"/>
      <c r="B61" s="2"/>
      <c r="C61" s="2"/>
      <c r="D61" s="2"/>
      <c r="E61" s="2"/>
    </row>
    <row r="62" spans="1:5" ht="13.5" thickBot="1">
      <c r="A62" s="2"/>
      <c r="B62" s="1" t="s">
        <v>15</v>
      </c>
      <c r="C62" s="2"/>
      <c r="D62" s="2"/>
      <c r="E62" s="2"/>
    </row>
    <row r="63" spans="1:5" ht="12.75">
      <c r="A63" s="2"/>
      <c r="B63" s="20"/>
      <c r="C63" s="3" t="s">
        <v>0</v>
      </c>
      <c r="D63" s="4" t="s">
        <v>0</v>
      </c>
      <c r="E63" s="5" t="s">
        <v>2</v>
      </c>
    </row>
    <row r="64" spans="1:5" ht="12.75">
      <c r="A64" s="2"/>
      <c r="B64" s="21"/>
      <c r="C64" s="6">
        <f>C58</f>
        <v>40448</v>
      </c>
      <c r="D64" s="7">
        <f>D58</f>
        <v>40421</v>
      </c>
      <c r="E64" s="8" t="s">
        <v>3</v>
      </c>
    </row>
    <row r="65" spans="1:5" ht="12.75">
      <c r="A65" s="2"/>
      <c r="B65" s="9" t="s">
        <v>4</v>
      </c>
      <c r="C65" s="10">
        <f>'[1]История'!AK1829</f>
        <v>7571508.56</v>
      </c>
      <c r="D65" s="11">
        <f>'[1]История'!AK1827</f>
        <v>7095238.39</v>
      </c>
      <c r="E65" s="12">
        <f>'[1]История'!AK1831</f>
        <v>0.06712532318452524</v>
      </c>
    </row>
    <row r="66" spans="1:5" ht="26.25" thickBot="1">
      <c r="A66" s="2"/>
      <c r="B66" s="13" t="s">
        <v>5</v>
      </c>
      <c r="C66" s="14">
        <f>'[1]История'!AJ1829</f>
        <v>890.73</v>
      </c>
      <c r="D66" s="15">
        <f>'[1]История'!AJ1827</f>
        <v>834.7</v>
      </c>
      <c r="E66" s="16">
        <f>'[1]История'!AJ1831</f>
        <v>0.06712591350185693</v>
      </c>
    </row>
    <row r="67" spans="1:5" ht="12.75">
      <c r="A67" s="2"/>
      <c r="B67" s="2"/>
      <c r="C67" s="2"/>
      <c r="D67" s="2"/>
      <c r="E67" s="2"/>
    </row>
    <row r="68" spans="1:5" ht="13.5" thickBot="1">
      <c r="A68" s="2"/>
      <c r="B68" s="1" t="s">
        <v>16</v>
      </c>
      <c r="C68" s="2"/>
      <c r="D68" s="2"/>
      <c r="E68" s="2"/>
    </row>
    <row r="69" spans="1:5" ht="12.75">
      <c r="A69" s="2"/>
      <c r="B69" s="20"/>
      <c r="C69" s="3" t="s">
        <v>0</v>
      </c>
      <c r="D69" s="4" t="s">
        <v>0</v>
      </c>
      <c r="E69" s="5" t="s">
        <v>2</v>
      </c>
    </row>
    <row r="70" spans="1:5" ht="12.75">
      <c r="A70" s="2"/>
      <c r="B70" s="21"/>
      <c r="C70" s="6">
        <f>C64</f>
        <v>40448</v>
      </c>
      <c r="D70" s="7">
        <f>D64</f>
        <v>40421</v>
      </c>
      <c r="E70" s="8" t="s">
        <v>3</v>
      </c>
    </row>
    <row r="71" spans="1:5" ht="12.75">
      <c r="A71" s="2"/>
      <c r="B71" s="9" t="s">
        <v>4</v>
      </c>
      <c r="C71" s="10">
        <f>'[1]История'!AM1829</f>
        <v>9859862.85</v>
      </c>
      <c r="D71" s="11">
        <f>'[1]История'!AM1827</f>
        <v>9268466.42</v>
      </c>
      <c r="E71" s="12">
        <f>'[1]История'!AM1831</f>
        <v>0.06380736609498339</v>
      </c>
    </row>
    <row r="72" spans="1:5" ht="26.25" thickBot="1">
      <c r="A72" s="2"/>
      <c r="B72" s="13" t="s">
        <v>5</v>
      </c>
      <c r="C72" s="14">
        <f>'[1]История'!AL1829</f>
        <v>1504.94</v>
      </c>
      <c r="D72" s="15">
        <f>'[1]История'!AL1827</f>
        <v>1414.68</v>
      </c>
      <c r="E72" s="16">
        <f>'[1]История'!AL1831</f>
        <v>0.06380241468035175</v>
      </c>
    </row>
  </sheetData>
  <mergeCells count="12">
    <mergeCell ref="B57:B58"/>
    <mergeCell ref="B63:B64"/>
    <mergeCell ref="B69:B70"/>
    <mergeCell ref="B50:B51"/>
    <mergeCell ref="B2:B3"/>
    <mergeCell ref="B8:B9"/>
    <mergeCell ref="B14:B15"/>
    <mergeCell ref="B20:B21"/>
    <mergeCell ref="B26:B27"/>
    <mergeCell ref="B32:B33"/>
    <mergeCell ref="B38:B39"/>
    <mergeCell ref="B44:B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45613</dc:creator>
  <cp:keywords/>
  <dc:description/>
  <cp:lastModifiedBy>45613</cp:lastModifiedBy>
  <cp:lastPrinted>2010-04-21T08:40:15Z</cp:lastPrinted>
  <dcterms:created xsi:type="dcterms:W3CDTF">2010-04-20T08:36:40Z</dcterms:created>
  <dcterms:modified xsi:type="dcterms:W3CDTF">2010-09-28T12:52:15Z</dcterms:modified>
  <cp:category/>
  <cp:version/>
  <cp:contentType/>
  <cp:contentStatus/>
</cp:coreProperties>
</file>